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'Вып.плана._9'!$14:$16</definedName>
    <definedName name="_xlnm.Print_Area" localSheetId="0">'Вып.плана._9'!$A$2:$R$40</definedName>
  </definedNames>
  <calcPr fullCalcOnLoad="1"/>
</workbook>
</file>

<file path=xl/sharedStrings.xml><?xml version="1.0" encoding="utf-8"?>
<sst xmlns="http://schemas.openxmlformats.org/spreadsheetml/2006/main" count="55" uniqueCount="55">
  <si>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</si>
  <si>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</si>
  <si>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</si>
  <si>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</si>
  <si>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</si>
  <si>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</si>
  <si>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</si>
  <si>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</si>
  <si>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</si>
  <si>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</si>
  <si>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</si>
  <si>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</si>
  <si>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</si>
  <si>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>ВСЕГО ДОХОДОВ</t>
  </si>
  <si>
    <t>% исполнения</t>
  </si>
  <si>
    <t xml:space="preserve">                                                                      сельского поселения Сосновка</t>
  </si>
  <si>
    <t>Д О Х О Д Ы</t>
  </si>
  <si>
    <t xml:space="preserve">                                                                         ПРИЛОЖЕНИЕ 1</t>
  </si>
  <si>
    <t>182 1 01 02021 01 0000 110</t>
  </si>
  <si>
    <t>182 1 01 02040 01 0000 110</t>
  </si>
  <si>
    <t>182 1 06 01030 10 0000 110</t>
  </si>
  <si>
    <t>182 1 06 06013 10 0000 110</t>
  </si>
  <si>
    <t>182 1 06 06023 10 0000 110</t>
  </si>
  <si>
    <t>440 1 08 04020 01 0000 110</t>
  </si>
  <si>
    <t>440 1 11 05010 10 0000 120</t>
  </si>
  <si>
    <t>440 1 14 06014 10 0000 430</t>
  </si>
  <si>
    <t>440 2 02 01001 10 0000 151</t>
  </si>
  <si>
    <t>440 2 02 03015 10 0000 151</t>
  </si>
  <si>
    <t xml:space="preserve">                                                                      к решению Совета депутатов</t>
  </si>
  <si>
    <t>450 1 17 01050 10 0000 180</t>
  </si>
  <si>
    <t>ВСЕГО</t>
  </si>
  <si>
    <t>Код администратора</t>
  </si>
  <si>
    <t>________________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</si>
  <si>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</si>
  <si>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утверждено (рублей)</t>
  </si>
  <si>
    <t>исполнено   (рублей)</t>
  </si>
  <si>
    <t xml:space="preserve"> бюджета сельского поселения Сосновка за 2010 год по кодам классификации доходов бюджетов</t>
  </si>
  <si>
    <t>450 2 02 03003 10 0000 151</t>
  </si>
  <si>
    <t xml:space="preserve"> 2.8. Доходы от оказания услуг, учреждениями, находящимися в ведении органов местного самоуправления поселений</t>
  </si>
  <si>
    <t>450 3 02 01050 10 0000 130</t>
  </si>
  <si>
    <t>1.  Управление Федеральной налоговой службы по Ханты-Мансийскому автономному округу - Югре</t>
  </si>
  <si>
    <t>1.1.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</si>
  <si>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1.2.Налог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</si>
  <si>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1.3. Налог на имущество физических лиц, взимаемый по ставкам, применяемым к объектам налогообложения, расположенным в границах поселений</t>
  </si>
  <si>
    <t>1.4.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</si>
  <si>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1.5.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</si>
  <si>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  Муниципальное учреждение администрация сельского поселения Сосновка</t>
  </si>
  <si>
    <t>2.1.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</si>
  <si>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2.2.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</si>
  <si>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2.3.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</si>
  <si>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2.4. Невыясненные поступления, зачисляемые в бюджеты поселений</t>
  </si>
  <si>
    <t>2.5. Дотации бюджетам поселений на выравнивание бюджетной обеспеченности</t>
  </si>
  <si>
    <t>2.6. Субвенции бюджетам поселений на государственную регистрацию актов гражданского состояния</t>
  </si>
  <si>
    <t>2.7.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</si>
  <si>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от  23 мая 2011 года  № 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</si>
</sst>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25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7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 horizontal="centerContinuous" vertical="top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2" applyNumberFormat="1" applyFont="1" applyFill="1" applyBorder="1" applyAlignment="1" applyProtection="1">
      <alignment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7" fillId="0" borderId="10" xfId="52" applyNumberFormat="1" applyFont="1" applyFill="1" applyBorder="1" applyAlignment="1" applyProtection="1">
      <alignment vertical="center"/>
      <protection hidden="1"/>
    </xf>
    <xf numFmtId="175" fontId="7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0" fontId="6" fillId="0" borderId="10" xfId="52" applyNumberFormat="1" applyFont="1" applyFill="1" applyBorder="1" applyAlignment="1" applyProtection="1">
      <alignment vertical="center"/>
      <protection hidden="1"/>
    </xf>
    <xf numFmtId="38" fontId="6" fillId="0" borderId="10" xfId="52" applyNumberFormat="1" applyFont="1" applyFill="1" applyBorder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 horizontal="right"/>
      <protection hidden="1"/>
    </xf>
    <xf numFmtId="0" fontId="6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NumberFormat="1" applyFont="1" applyFill="1" applyBorder="1" applyAlignment="1" applyProtection="1">
      <alignment horizontal="center" vertical="center"/>
      <protection hidden="1"/>
    </xf>
    <xf numFmtId="40" fontId="6" fillId="0" borderId="0" xfId="52" applyNumberFormat="1" applyFont="1" applyFill="1" applyBorder="1" applyAlignment="1" applyProtection="1">
      <alignment vertical="center"/>
      <protection hidden="1"/>
    </xf>
    <xf numFmtId="38" fontId="6" fillId="0" borderId="0" xfId="52" applyNumberFormat="1" applyFont="1" applyFill="1" applyBorder="1" applyAlignment="1" applyProtection="1">
      <alignment vertical="center"/>
      <protection hidden="1"/>
    </xf>
    <xf numFmtId="4" fontId="6" fillId="0" borderId="0" xfId="52" applyNumberFormat="1" applyFont="1" applyFill="1" applyBorder="1" applyAlignment="1" applyProtection="1">
      <alignment horizontal="center" vertical="center"/>
      <protection hidden="1"/>
    </xf>
    <xf numFmtId="4" fontId="6" fillId="0" borderId="0" xfId="52" applyNumberFormat="1" applyFont="1" applyFill="1" applyBorder="1" applyAlignment="1" applyProtection="1">
      <alignment/>
      <protection hidden="1"/>
    </xf>
    <xf numFmtId="10" fontId="6" fillId="0" borderId="0" xfId="52" applyNumberFormat="1" applyFont="1" applyBorder="1" applyAlignment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top"/>
      <protection hidden="1"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7" fillId="0" borderId="0" xfId="52" applyFont="1" applyBorder="1">
      <alignment/>
      <protection/>
    </xf>
    <xf numFmtId="4" fontId="7" fillId="0" borderId="10" xfId="52" applyNumberFormat="1" applyFont="1" applyFill="1" applyBorder="1" applyAlignment="1" applyProtection="1">
      <alignment horizontal="center" wrapText="1"/>
      <protection hidden="1"/>
    </xf>
    <xf numFmtId="4" fontId="7" fillId="0" borderId="10" xfId="52" applyNumberFormat="1" applyFont="1" applyFill="1" applyBorder="1" applyAlignment="1" applyProtection="1">
      <alignment horizontal="center"/>
      <protection hidden="1"/>
    </xf>
    <xf numFmtId="2" fontId="6" fillId="0" borderId="10" xfId="52" applyNumberFormat="1" applyFont="1" applyBorder="1" applyAlignment="1">
      <alignment horizontal="center" vertical="center"/>
      <protection/>
    </xf>
    <xf numFmtId="2" fontId="7" fillId="0" borderId="10" xfId="52" applyNumberFormat="1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 horizontal="center"/>
    </xf>
    <xf numFmtId="0" fontId="6" fillId="0" borderId="0" xfId="52" applyNumberFormat="1" applyFont="1" applyFill="1" applyAlignment="1" applyProtection="1">
      <alignment horizontal="center" vertical="top"/>
      <protection hidden="1"/>
    </xf>
    <xf numFmtId="172" fontId="7" fillId="0" borderId="10" xfId="52" applyNumberFormat="1" applyFont="1" applyFill="1" applyBorder="1" applyAlignment="1" applyProtection="1">
      <alignment vertical="center" wrapText="1"/>
      <protection hidden="1"/>
    </xf>
    <xf numFmtId="4" fontId="7" fillId="0" borderId="10" xfId="52" applyNumberFormat="1" applyFont="1" applyFill="1" applyBorder="1" applyAlignment="1" applyProtection="1">
      <alignment horizontal="center" wrapText="1"/>
      <protection hidden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>
      <alignment horizontal="center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zoomScalePageLayoutView="0" workbookViewId="0" topLeftCell="A2">
      <selection activeCell="C5" sqref="C5:R5"/>
    </sheetView>
  </sheetViews>
  <sheetFormatPr defaultColWidth="9.00390625" defaultRowHeight="12.75"/>
  <cols>
    <col min="1" max="1" width="9.125" style="3" customWidth="1"/>
    <col min="2" max="2" width="44.125" style="17" customWidth="1"/>
    <col min="3" max="3" width="27.25390625" style="3" customWidth="1"/>
    <col min="4" max="6" width="0" style="3" hidden="1" customWidth="1"/>
    <col min="7" max="7" width="0.12890625" style="3" hidden="1" customWidth="1"/>
    <col min="8" max="8" width="16.875" style="3" customWidth="1"/>
    <col min="9" max="16" width="0" style="3" hidden="1" customWidth="1"/>
    <col min="17" max="17" width="16.00390625" style="3" customWidth="1"/>
    <col min="18" max="18" width="14.875" style="3" customWidth="1"/>
    <col min="19" max="16384" width="9.125" style="3" customWidth="1"/>
  </cols>
  <sheetData>
    <row r="1" spans="2:17" ht="409.5" customHeight="1" hidden="1">
      <c r="B1" s="1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5.75">
      <c r="B2" s="28"/>
      <c r="C2" s="61" t="s">
        <v>17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2:18" ht="15.75">
      <c r="B3" s="28"/>
      <c r="C3" s="61" t="s">
        <v>28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8" ht="15.75">
      <c r="B4" s="28"/>
      <c r="C4" s="61" t="s">
        <v>15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2:18" ht="15.75">
      <c r="B5" s="28"/>
      <c r="C5" s="61" t="s">
        <v>54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2:17" ht="14.25" customHeight="1">
      <c r="B6" s="28"/>
      <c r="C6" s="29"/>
      <c r="D6" s="30"/>
      <c r="E6" s="30"/>
      <c r="F6" s="30"/>
      <c r="G6" s="30"/>
      <c r="H6" s="33"/>
      <c r="I6" s="30"/>
      <c r="J6" s="30"/>
      <c r="K6" s="30"/>
      <c r="L6" s="30"/>
      <c r="M6" s="30"/>
      <c r="N6" s="30"/>
      <c r="O6" s="30"/>
      <c r="P6" s="6"/>
      <c r="Q6" s="34"/>
    </row>
    <row r="7" spans="2:17" ht="14.25" customHeight="1">
      <c r="B7" s="28"/>
      <c r="C7" s="29"/>
      <c r="D7" s="30"/>
      <c r="E7" s="30"/>
      <c r="F7" s="30"/>
      <c r="G7" s="30"/>
      <c r="H7" s="33"/>
      <c r="I7" s="30"/>
      <c r="J7" s="30"/>
      <c r="K7" s="30"/>
      <c r="L7" s="30"/>
      <c r="M7" s="30"/>
      <c r="N7" s="30"/>
      <c r="O7" s="30"/>
      <c r="P7" s="6"/>
      <c r="Q7" s="34"/>
    </row>
    <row r="8" spans="2:17" ht="16.5" customHeight="1">
      <c r="B8" s="12"/>
      <c r="C8" s="8"/>
      <c r="D8" s="9"/>
      <c r="E8" s="31"/>
      <c r="F8" s="31"/>
      <c r="G8" s="10"/>
      <c r="H8" s="10"/>
      <c r="I8" s="10"/>
      <c r="J8" s="10"/>
      <c r="K8" s="10"/>
      <c r="L8" s="10"/>
      <c r="M8" s="10"/>
      <c r="N8" s="10"/>
      <c r="O8" s="10"/>
      <c r="P8" s="7"/>
      <c r="Q8" s="7"/>
    </row>
    <row r="9" spans="2:18" s="5" customFormat="1" ht="15.75">
      <c r="B9" s="62" t="s">
        <v>16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2:18" ht="15.75">
      <c r="B10" s="62" t="s">
        <v>36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18" ht="15.7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2:18" ht="12.7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8" ht="15.75">
      <c r="B13" s="28"/>
      <c r="C13" s="29"/>
      <c r="D13" s="10"/>
      <c r="E13" s="10"/>
      <c r="F13" s="31"/>
      <c r="G13" s="1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5.75">
      <c r="A14" s="65" t="s">
        <v>31</v>
      </c>
      <c r="B14" s="67" t="s">
        <v>12</v>
      </c>
      <c r="C14" s="68" t="s">
        <v>33</v>
      </c>
      <c r="D14" s="18" t="s">
        <v>0</v>
      </c>
      <c r="E14" s="32"/>
      <c r="F14" s="32"/>
      <c r="G14" s="55"/>
      <c r="H14" s="66" t="s">
        <v>30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114" customHeight="1">
      <c r="A15" s="65"/>
      <c r="B15" s="67"/>
      <c r="C15" s="69"/>
      <c r="D15" s="18" t="s">
        <v>1</v>
      </c>
      <c r="E15" s="18" t="s">
        <v>2</v>
      </c>
      <c r="F15" s="18" t="s">
        <v>3</v>
      </c>
      <c r="G15" s="18"/>
      <c r="H15" s="20" t="s">
        <v>34</v>
      </c>
      <c r="I15" s="57" t="s">
        <v>4</v>
      </c>
      <c r="J15" s="57" t="s">
        <v>5</v>
      </c>
      <c r="K15" s="57" t="s">
        <v>6</v>
      </c>
      <c r="L15" s="57" t="s">
        <v>7</v>
      </c>
      <c r="M15" s="57" t="s">
        <v>8</v>
      </c>
      <c r="N15" s="57" t="s">
        <v>9</v>
      </c>
      <c r="O15" s="57" t="s">
        <v>10</v>
      </c>
      <c r="P15" s="32" t="s">
        <v>11</v>
      </c>
      <c r="Q15" s="20" t="s">
        <v>35</v>
      </c>
      <c r="R15" s="36" t="s">
        <v>14</v>
      </c>
    </row>
    <row r="16" spans="1:18" ht="19.5" customHeight="1">
      <c r="A16" s="47">
        <v>1</v>
      </c>
      <c r="B16" s="20">
        <v>2</v>
      </c>
      <c r="C16" s="56">
        <v>3</v>
      </c>
      <c r="D16" s="18"/>
      <c r="E16" s="18"/>
      <c r="F16" s="18"/>
      <c r="G16" s="18"/>
      <c r="H16" s="35">
        <v>4</v>
      </c>
      <c r="I16" s="58"/>
      <c r="J16" s="58"/>
      <c r="K16" s="58"/>
      <c r="L16" s="58"/>
      <c r="M16" s="58"/>
      <c r="N16" s="58"/>
      <c r="O16" s="58"/>
      <c r="P16" s="32"/>
      <c r="Q16" s="35">
        <v>5</v>
      </c>
      <c r="R16" s="36">
        <v>6</v>
      </c>
    </row>
    <row r="17" spans="1:18" ht="52.5" customHeight="1">
      <c r="A17" s="49">
        <v>182</v>
      </c>
      <c r="B17" s="13" t="s">
        <v>40</v>
      </c>
      <c r="C17" s="18"/>
      <c r="D17" s="19"/>
      <c r="E17" s="19"/>
      <c r="F17" s="19"/>
      <c r="G17" s="19"/>
      <c r="H17" s="37">
        <f>H18+H19+H20+H21+H22</f>
        <v>10611000</v>
      </c>
      <c r="I17" s="37">
        <f aca="true" t="shared" si="0" ref="I17:Q17">I18+I19+I20+I21+I22</f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8392000</v>
      </c>
      <c r="Q17" s="37">
        <f t="shared" si="0"/>
        <v>10823228.86</v>
      </c>
      <c r="R17" s="53">
        <f>Q17/H17*100</f>
        <v>102.00008349825652</v>
      </c>
    </row>
    <row r="18" spans="1:18" ht="167.25" customHeight="1">
      <c r="A18" s="48"/>
      <c r="B18" s="14" t="s">
        <v>41</v>
      </c>
      <c r="C18" s="22" t="s">
        <v>18</v>
      </c>
      <c r="D18" s="63"/>
      <c r="E18" s="63"/>
      <c r="F18" s="63"/>
      <c r="G18" s="63"/>
      <c r="H18" s="59">
        <v>8060000</v>
      </c>
      <c r="I18" s="64"/>
      <c r="J18" s="64"/>
      <c r="K18" s="64"/>
      <c r="L18" s="51"/>
      <c r="M18" s="64"/>
      <c r="N18" s="64"/>
      <c r="O18" s="64"/>
      <c r="P18" s="51">
        <v>8034000</v>
      </c>
      <c r="Q18" s="59">
        <v>8274048.79</v>
      </c>
      <c r="R18" s="54">
        <f>Q18/H18*100</f>
        <v>102.65569218362283</v>
      </c>
    </row>
    <row r="19" spans="1:18" ht="141.75">
      <c r="A19" s="48"/>
      <c r="B19" s="14" t="s">
        <v>42</v>
      </c>
      <c r="C19" s="20" t="s">
        <v>19</v>
      </c>
      <c r="D19" s="63"/>
      <c r="E19" s="63"/>
      <c r="F19" s="63"/>
      <c r="G19" s="63"/>
      <c r="H19" s="59">
        <v>4000</v>
      </c>
      <c r="I19" s="64"/>
      <c r="J19" s="64"/>
      <c r="K19" s="64"/>
      <c r="L19" s="51"/>
      <c r="M19" s="64"/>
      <c r="N19" s="64"/>
      <c r="O19" s="64"/>
      <c r="P19" s="51">
        <v>2000</v>
      </c>
      <c r="Q19" s="59">
        <v>2887.45</v>
      </c>
      <c r="R19" s="54">
        <f aca="true" t="shared" si="1" ref="R19:R32">Q19/H19*100</f>
        <v>72.18625</v>
      </c>
    </row>
    <row r="20" spans="1:18" ht="78.75" customHeight="1">
      <c r="A20" s="48"/>
      <c r="B20" s="14" t="s">
        <v>43</v>
      </c>
      <c r="C20" s="20" t="s">
        <v>20</v>
      </c>
      <c r="D20" s="63"/>
      <c r="E20" s="63"/>
      <c r="F20" s="63"/>
      <c r="G20" s="63"/>
      <c r="H20" s="59">
        <v>3000</v>
      </c>
      <c r="I20" s="64"/>
      <c r="J20" s="64"/>
      <c r="K20" s="64"/>
      <c r="L20" s="51"/>
      <c r="M20" s="64"/>
      <c r="N20" s="64"/>
      <c r="O20" s="64"/>
      <c r="P20" s="51">
        <v>16000</v>
      </c>
      <c r="Q20" s="59">
        <v>3367.02</v>
      </c>
      <c r="R20" s="54">
        <f t="shared" si="1"/>
        <v>112.234</v>
      </c>
    </row>
    <row r="21" spans="1:18" ht="110.25">
      <c r="A21" s="48"/>
      <c r="B21" s="14" t="s">
        <v>44</v>
      </c>
      <c r="C21" s="20" t="s">
        <v>21</v>
      </c>
      <c r="D21" s="63"/>
      <c r="E21" s="63"/>
      <c r="F21" s="63"/>
      <c r="G21" s="63"/>
      <c r="H21" s="59">
        <v>5000</v>
      </c>
      <c r="I21" s="64"/>
      <c r="J21" s="64"/>
      <c r="K21" s="64"/>
      <c r="L21" s="51"/>
      <c r="M21" s="64"/>
      <c r="N21" s="64"/>
      <c r="O21" s="64"/>
      <c r="P21" s="51">
        <v>15000</v>
      </c>
      <c r="Q21" s="59">
        <v>4829.6</v>
      </c>
      <c r="R21" s="54">
        <f t="shared" si="1"/>
        <v>96.59200000000001</v>
      </c>
    </row>
    <row r="22" spans="1:18" ht="115.5" customHeight="1">
      <c r="A22" s="48"/>
      <c r="B22" s="14" t="s">
        <v>45</v>
      </c>
      <c r="C22" s="20" t="s">
        <v>22</v>
      </c>
      <c r="D22" s="63"/>
      <c r="E22" s="63"/>
      <c r="F22" s="63"/>
      <c r="G22" s="63"/>
      <c r="H22" s="59">
        <v>2539000</v>
      </c>
      <c r="I22" s="64"/>
      <c r="J22" s="64"/>
      <c r="K22" s="64"/>
      <c r="L22" s="51"/>
      <c r="M22" s="64"/>
      <c r="N22" s="64"/>
      <c r="O22" s="64"/>
      <c r="P22" s="51">
        <v>325000</v>
      </c>
      <c r="Q22" s="59">
        <v>2538096</v>
      </c>
      <c r="R22" s="54">
        <f t="shared" si="1"/>
        <v>99.96439543127215</v>
      </c>
    </row>
    <row r="23" spans="1:18" ht="47.25">
      <c r="A23" s="49">
        <v>440</v>
      </c>
      <c r="B23" s="13" t="s">
        <v>46</v>
      </c>
      <c r="C23" s="20"/>
      <c r="D23" s="21"/>
      <c r="E23" s="21"/>
      <c r="F23" s="21"/>
      <c r="G23" s="21"/>
      <c r="H23" s="37">
        <f>H24+H25+H26+H27+H28+H29+H30+H31</f>
        <v>34955346</v>
      </c>
      <c r="I23" s="37">
        <f aca="true" t="shared" si="2" ref="I23:Q23">I24+I25+I26+I27+I28+I29+I30+I31</f>
        <v>0</v>
      </c>
      <c r="J23" s="37">
        <f t="shared" si="2"/>
        <v>0</v>
      </c>
      <c r="K23" s="37">
        <f t="shared" si="2"/>
        <v>0</v>
      </c>
      <c r="L23" s="37">
        <f t="shared" si="2"/>
        <v>0</v>
      </c>
      <c r="M23" s="37">
        <f t="shared" si="2"/>
        <v>0</v>
      </c>
      <c r="N23" s="37">
        <f t="shared" si="2"/>
        <v>0</v>
      </c>
      <c r="O23" s="37">
        <f t="shared" si="2"/>
        <v>0</v>
      </c>
      <c r="P23" s="37">
        <f t="shared" si="2"/>
        <v>37700000</v>
      </c>
      <c r="Q23" s="37">
        <f t="shared" si="2"/>
        <v>35434476.56</v>
      </c>
      <c r="R23" s="53">
        <f t="shared" si="1"/>
        <v>101.37069322672419</v>
      </c>
    </row>
    <row r="24" spans="1:18" ht="119.25" customHeight="1">
      <c r="A24" s="48"/>
      <c r="B24" s="14" t="s">
        <v>47</v>
      </c>
      <c r="C24" s="20" t="s">
        <v>23</v>
      </c>
      <c r="D24" s="63"/>
      <c r="E24" s="63"/>
      <c r="F24" s="63"/>
      <c r="G24" s="63"/>
      <c r="H24" s="59">
        <v>74000</v>
      </c>
      <c r="I24" s="64"/>
      <c r="J24" s="64"/>
      <c r="K24" s="64"/>
      <c r="L24" s="51"/>
      <c r="M24" s="64"/>
      <c r="N24" s="64"/>
      <c r="O24" s="64"/>
      <c r="P24" s="51">
        <v>100000</v>
      </c>
      <c r="Q24" s="59">
        <v>81506.5</v>
      </c>
      <c r="R24" s="54">
        <f t="shared" si="1"/>
        <v>110.14391891891893</v>
      </c>
    </row>
    <row r="25" spans="1:18" ht="126">
      <c r="A25" s="48"/>
      <c r="B25" s="14" t="s">
        <v>48</v>
      </c>
      <c r="C25" s="20" t="s">
        <v>24</v>
      </c>
      <c r="D25" s="63"/>
      <c r="E25" s="63"/>
      <c r="F25" s="63"/>
      <c r="G25" s="63"/>
      <c r="H25" s="59">
        <v>1720000</v>
      </c>
      <c r="I25" s="64"/>
      <c r="J25" s="64"/>
      <c r="K25" s="64"/>
      <c r="L25" s="51"/>
      <c r="M25" s="64"/>
      <c r="N25" s="64"/>
      <c r="O25" s="64"/>
      <c r="P25" s="51">
        <v>350000</v>
      </c>
      <c r="Q25" s="59">
        <v>2186010.69</v>
      </c>
      <c r="R25" s="54">
        <f t="shared" si="1"/>
        <v>127.09364476744184</v>
      </c>
    </row>
    <row r="26" spans="1:18" ht="63">
      <c r="A26" s="48"/>
      <c r="B26" s="14" t="s">
        <v>49</v>
      </c>
      <c r="C26" s="22" t="s">
        <v>25</v>
      </c>
      <c r="D26" s="21"/>
      <c r="E26" s="21"/>
      <c r="F26" s="21"/>
      <c r="G26" s="21"/>
      <c r="H26" s="59">
        <v>4000</v>
      </c>
      <c r="I26" s="51"/>
      <c r="J26" s="51"/>
      <c r="K26" s="51"/>
      <c r="L26" s="51"/>
      <c r="M26" s="51"/>
      <c r="N26" s="51"/>
      <c r="O26" s="51"/>
      <c r="P26" s="51"/>
      <c r="Q26" s="59">
        <v>9613.37</v>
      </c>
      <c r="R26" s="54">
        <f t="shared" si="1"/>
        <v>240.33425000000003</v>
      </c>
    </row>
    <row r="27" spans="1:18" ht="38.25" customHeight="1">
      <c r="A27" s="48"/>
      <c r="B27" s="14" t="s">
        <v>50</v>
      </c>
      <c r="C27" s="22" t="s">
        <v>29</v>
      </c>
      <c r="D27" s="21"/>
      <c r="E27" s="21"/>
      <c r="F27" s="21"/>
      <c r="G27" s="21"/>
      <c r="H27" s="59">
        <v>1440000</v>
      </c>
      <c r="I27" s="51"/>
      <c r="J27" s="51"/>
      <c r="K27" s="51"/>
      <c r="L27" s="51"/>
      <c r="M27" s="51"/>
      <c r="N27" s="51"/>
      <c r="O27" s="51"/>
      <c r="P27" s="51"/>
      <c r="Q27" s="59">
        <v>1440000</v>
      </c>
      <c r="R27" s="54">
        <f t="shared" si="1"/>
        <v>100</v>
      </c>
    </row>
    <row r="28" spans="1:18" ht="47.25" customHeight="1">
      <c r="A28" s="48"/>
      <c r="B28" s="14" t="s">
        <v>51</v>
      </c>
      <c r="C28" s="20" t="s">
        <v>26</v>
      </c>
      <c r="D28" s="70"/>
      <c r="E28" s="70"/>
      <c r="F28" s="70"/>
      <c r="G28" s="70"/>
      <c r="H28" s="59">
        <v>31319346</v>
      </c>
      <c r="I28" s="64"/>
      <c r="J28" s="64"/>
      <c r="K28" s="64"/>
      <c r="L28" s="51"/>
      <c r="M28" s="64"/>
      <c r="N28" s="64"/>
      <c r="O28" s="64"/>
      <c r="P28" s="51">
        <v>9524000</v>
      </c>
      <c r="Q28" s="59">
        <v>31319346</v>
      </c>
      <c r="R28" s="54">
        <f t="shared" si="1"/>
        <v>100</v>
      </c>
    </row>
    <row r="29" spans="1:18" ht="57" customHeight="1">
      <c r="A29" s="48"/>
      <c r="B29" s="14" t="s">
        <v>52</v>
      </c>
      <c r="C29" s="20" t="s">
        <v>37</v>
      </c>
      <c r="D29" s="70"/>
      <c r="E29" s="70"/>
      <c r="F29" s="70"/>
      <c r="G29" s="70"/>
      <c r="H29" s="59">
        <v>70000</v>
      </c>
      <c r="I29" s="64"/>
      <c r="J29" s="64"/>
      <c r="K29" s="64"/>
      <c r="L29" s="51"/>
      <c r="M29" s="64"/>
      <c r="N29" s="64"/>
      <c r="O29" s="64"/>
      <c r="P29" s="51">
        <v>9007000</v>
      </c>
      <c r="Q29" s="59">
        <v>70000</v>
      </c>
      <c r="R29" s="54">
        <f t="shared" si="1"/>
        <v>100</v>
      </c>
    </row>
    <row r="30" spans="1:18" ht="71.25" customHeight="1">
      <c r="A30" s="48"/>
      <c r="B30" s="14" t="s">
        <v>53</v>
      </c>
      <c r="C30" s="20" t="s">
        <v>27</v>
      </c>
      <c r="D30" s="70"/>
      <c r="E30" s="70"/>
      <c r="F30" s="70"/>
      <c r="G30" s="70"/>
      <c r="H30" s="59">
        <v>312000</v>
      </c>
      <c r="I30" s="64"/>
      <c r="J30" s="64"/>
      <c r="K30" s="64"/>
      <c r="L30" s="51"/>
      <c r="M30" s="64"/>
      <c r="N30" s="64"/>
      <c r="O30" s="64"/>
      <c r="P30" s="51">
        <v>353000</v>
      </c>
      <c r="Q30" s="59">
        <v>312000</v>
      </c>
      <c r="R30" s="54">
        <f t="shared" si="1"/>
        <v>100</v>
      </c>
    </row>
    <row r="31" spans="1:18" ht="78" customHeight="1">
      <c r="A31" s="48"/>
      <c r="B31" s="14" t="s">
        <v>38</v>
      </c>
      <c r="C31" s="20" t="s">
        <v>39</v>
      </c>
      <c r="D31" s="23"/>
      <c r="E31" s="24"/>
      <c r="F31" s="24"/>
      <c r="G31" s="24"/>
      <c r="H31" s="59">
        <v>16000</v>
      </c>
      <c r="I31" s="52"/>
      <c r="J31" s="52"/>
      <c r="K31" s="52"/>
      <c r="L31" s="52"/>
      <c r="M31" s="52"/>
      <c r="N31" s="52"/>
      <c r="O31" s="52"/>
      <c r="P31" s="52">
        <v>18366000</v>
      </c>
      <c r="Q31" s="59">
        <v>16000</v>
      </c>
      <c r="R31" s="54">
        <f t="shared" si="1"/>
        <v>100</v>
      </c>
    </row>
    <row r="32" spans="1:18" ht="18" customHeight="1">
      <c r="A32" s="48"/>
      <c r="B32" s="15" t="s">
        <v>13</v>
      </c>
      <c r="C32" s="25"/>
      <c r="D32" s="26"/>
      <c r="E32" s="27">
        <v>0</v>
      </c>
      <c r="F32" s="27">
        <v>0</v>
      </c>
      <c r="G32" s="27">
        <v>0</v>
      </c>
      <c r="H32" s="38">
        <f>H17+H23</f>
        <v>45566346</v>
      </c>
      <c r="I32" s="38">
        <f aca="true" t="shared" si="3" ref="I32:Q32">I17+I23</f>
        <v>0</v>
      </c>
      <c r="J32" s="38">
        <f t="shared" si="3"/>
        <v>0</v>
      </c>
      <c r="K32" s="38">
        <f t="shared" si="3"/>
        <v>0</v>
      </c>
      <c r="L32" s="38">
        <f t="shared" si="3"/>
        <v>0</v>
      </c>
      <c r="M32" s="38">
        <f t="shared" si="3"/>
        <v>0</v>
      </c>
      <c r="N32" s="38">
        <f t="shared" si="3"/>
        <v>0</v>
      </c>
      <c r="O32" s="38">
        <f t="shared" si="3"/>
        <v>0</v>
      </c>
      <c r="P32" s="38">
        <f t="shared" si="3"/>
        <v>46092000</v>
      </c>
      <c r="Q32" s="38">
        <f t="shared" si="3"/>
        <v>46257705.42</v>
      </c>
      <c r="R32" s="53">
        <f t="shared" si="1"/>
        <v>101.5172588559109</v>
      </c>
    </row>
    <row r="33" spans="1:18" ht="23.25" customHeight="1">
      <c r="A33" s="50"/>
      <c r="B33" s="39"/>
      <c r="C33" s="40"/>
      <c r="D33" s="41"/>
      <c r="E33" s="42"/>
      <c r="F33" s="42"/>
      <c r="G33" s="42"/>
      <c r="H33" s="43"/>
      <c r="I33" s="44"/>
      <c r="J33" s="44"/>
      <c r="K33" s="44"/>
      <c r="L33" s="44"/>
      <c r="M33" s="44"/>
      <c r="N33" s="44"/>
      <c r="O33" s="44"/>
      <c r="P33" s="44"/>
      <c r="Q33" s="43"/>
      <c r="R33" s="45"/>
    </row>
    <row r="34" spans="2:18" ht="18.75" customHeight="1">
      <c r="B34" s="39"/>
      <c r="C34" s="40" t="s">
        <v>32</v>
      </c>
      <c r="D34" s="41"/>
      <c r="E34" s="42"/>
      <c r="F34" s="42"/>
      <c r="G34" s="42"/>
      <c r="H34" s="43"/>
      <c r="I34" s="44"/>
      <c r="J34" s="44"/>
      <c r="K34" s="44"/>
      <c r="L34" s="44"/>
      <c r="M34" s="44"/>
      <c r="N34" s="44"/>
      <c r="O34" s="44"/>
      <c r="P34" s="44"/>
      <c r="Q34" s="43"/>
      <c r="R34" s="45"/>
    </row>
    <row r="35" spans="2:18" ht="10.5" customHeight="1">
      <c r="B35" s="39"/>
      <c r="C35" s="40"/>
      <c r="D35" s="41"/>
      <c r="E35" s="42"/>
      <c r="F35" s="42"/>
      <c r="G35" s="42"/>
      <c r="H35" s="43"/>
      <c r="I35" s="44"/>
      <c r="J35" s="44"/>
      <c r="K35" s="44"/>
      <c r="L35" s="44"/>
      <c r="M35" s="44"/>
      <c r="N35" s="44"/>
      <c r="O35" s="44"/>
      <c r="P35" s="44"/>
      <c r="Q35" s="43"/>
      <c r="R35" s="45"/>
    </row>
    <row r="36" spans="2:18" ht="11.25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7" ht="11.25" customHeight="1">
      <c r="B37" s="1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1.25" customHeight="1">
      <c r="B38" s="1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heetProtection/>
  <mergeCells count="43">
    <mergeCell ref="B36:R36"/>
    <mergeCell ref="I22:K22"/>
    <mergeCell ref="D30:G30"/>
    <mergeCell ref="I30:K30"/>
    <mergeCell ref="M30:O30"/>
    <mergeCell ref="M29:O29"/>
    <mergeCell ref="D29:G29"/>
    <mergeCell ref="I29:K29"/>
    <mergeCell ref="D24:G24"/>
    <mergeCell ref="I24:K24"/>
    <mergeCell ref="M22:O22"/>
    <mergeCell ref="D21:G21"/>
    <mergeCell ref="I21:K21"/>
    <mergeCell ref="M21:O21"/>
    <mergeCell ref="D22:G22"/>
    <mergeCell ref="M24:O24"/>
    <mergeCell ref="D25:G25"/>
    <mergeCell ref="I25:K25"/>
    <mergeCell ref="M28:O28"/>
    <mergeCell ref="D28:G28"/>
    <mergeCell ref="I28:K28"/>
    <mergeCell ref="M25:O25"/>
    <mergeCell ref="M19:O19"/>
    <mergeCell ref="D19:G19"/>
    <mergeCell ref="I19:K19"/>
    <mergeCell ref="D20:G20"/>
    <mergeCell ref="I20:K20"/>
    <mergeCell ref="M20:O20"/>
    <mergeCell ref="D18:G18"/>
    <mergeCell ref="I18:K18"/>
    <mergeCell ref="A14:A15"/>
    <mergeCell ref="H14:R14"/>
    <mergeCell ref="B14:B15"/>
    <mergeCell ref="C14:C15"/>
    <mergeCell ref="M18:O18"/>
    <mergeCell ref="H13:R13"/>
    <mergeCell ref="C2:R2"/>
    <mergeCell ref="C5:R5"/>
    <mergeCell ref="C3:R3"/>
    <mergeCell ref="C4:R4"/>
    <mergeCell ref="B9:R9"/>
    <mergeCell ref="B12:R12"/>
    <mergeCell ref="B10:R10"/>
  </mergeCells>
  <printOptions/>
  <pageMargins left="0.7874015748031497" right="0.7874015748031497" top="1.1811023622047245" bottom="0.7874015748031497" header="0.3937007874015748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2011-04-10T04:14:36Z</cp:lastPrinted>
  <dcterms:created xsi:type="dcterms:W3CDTF">2008-10-23T07:29:54Z</dcterms:created>
  <dcterms:modified xsi:type="dcterms:W3CDTF">2011-05-26T10:28:09Z</dcterms:modified>
  <cp:category/>
  <cp:version/>
  <cp:contentType/>
  <cp:contentStatus/>
</cp:coreProperties>
</file>